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ctdayfs001\National Supplier Relationship Management\Just Wellness\MAP 2020\MAP Files\MAP Policy &amp; Pricing\"/>
    </mc:Choice>
  </mc:AlternateContent>
  <xr:revisionPtr revIDLastSave="0" documentId="8_{C0A2644E-E7E0-46B5-B58D-93B58FE9CA05}" xr6:coauthVersionLast="47" xr6:coauthVersionMax="47" xr10:uidLastSave="{00000000-0000-0000-0000-000000000000}"/>
  <bookViews>
    <workbookView xWindow="28680" yWindow="-45" windowWidth="29040" windowHeight="15840"/>
  </bookViews>
  <sheets>
    <sheet name="HEALTH (indirect-distributors) " sheetId="8" r:id="rId1"/>
  </sheets>
  <definedNames>
    <definedName name="_xlnm.Print_Area" localSheetId="0">'HEALTH (indirect-distributors) 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8" l="1"/>
  <c r="H5" i="8"/>
  <c r="H11" i="8"/>
  <c r="H47" i="8"/>
  <c r="H44" i="8"/>
  <c r="H41" i="8"/>
  <c r="H38" i="8"/>
  <c r="H35" i="8"/>
  <c r="H32" i="8"/>
  <c r="H29" i="8"/>
  <c r="H26" i="8"/>
  <c r="H23" i="8"/>
  <c r="H17" i="8"/>
  <c r="H14" i="8"/>
  <c r="H8" i="8"/>
</calcChain>
</file>

<file path=xl/sharedStrings.xml><?xml version="1.0" encoding="utf-8"?>
<sst xmlns="http://schemas.openxmlformats.org/spreadsheetml/2006/main" count="130" uniqueCount="54">
  <si>
    <t>U.P.C.</t>
  </si>
  <si>
    <t>741805717402</t>
  </si>
  <si>
    <t>741805717457</t>
  </si>
  <si>
    <t>741805717501</t>
  </si>
  <si>
    <t>Unit</t>
  </si>
  <si>
    <t>Case</t>
  </si>
  <si>
    <t>Master Case</t>
  </si>
  <si>
    <t>Blueberry</t>
  </si>
  <si>
    <t>741805720228</t>
  </si>
  <si>
    <t>741805720235</t>
  </si>
  <si>
    <t>Unit</t>
    <phoneticPr fontId="1" type="noConversion"/>
  </si>
  <si>
    <t xml:space="preserve">Units </t>
    <phoneticPr fontId="1" type="noConversion"/>
  </si>
  <si>
    <t>Tablets</t>
    <phoneticPr fontId="1" type="noConversion"/>
  </si>
  <si>
    <t>Hair Volume</t>
    <phoneticPr fontId="1" type="noConversion"/>
  </si>
  <si>
    <t>ITEM</t>
  </si>
  <si>
    <t>COUNT</t>
  </si>
  <si>
    <t>PACK SIZE</t>
  </si>
  <si>
    <t>WHOLESALE PRICES</t>
  </si>
  <si>
    <t>Skin Care</t>
  </si>
  <si>
    <t>Suggested Retail</t>
  </si>
  <si>
    <t>Ear Tone</t>
  </si>
  <si>
    <t>Zuccarin Diet</t>
  </si>
  <si>
    <t>Active Liver</t>
  </si>
  <si>
    <t xml:space="preserve">Unit </t>
  </si>
  <si>
    <t xml:space="preserve">Case </t>
  </si>
  <si>
    <t xml:space="preserve">Master Case </t>
  </si>
  <si>
    <t xml:space="preserve">Hair Gro </t>
  </si>
  <si>
    <t xml:space="preserve">NEW NORDIC LIST PRICE </t>
  </si>
  <si>
    <t xml:space="preserve">Apple Cider </t>
  </si>
  <si>
    <t xml:space="preserve">Hair Volume Gummies </t>
  </si>
  <si>
    <t>n/a</t>
  </si>
  <si>
    <t xml:space="preserve">Apple Cider Gummies </t>
  </si>
  <si>
    <t xml:space="preserve">NEW 301 </t>
  </si>
  <si>
    <t>NEW700</t>
  </si>
  <si>
    <t>NEW600</t>
  </si>
  <si>
    <t>NEW500</t>
  </si>
  <si>
    <t>NEW502</t>
  </si>
  <si>
    <t>NEW070</t>
  </si>
  <si>
    <t>NEW510</t>
  </si>
  <si>
    <t>NEW801</t>
  </si>
  <si>
    <t>NEW504</t>
  </si>
  <si>
    <t>NEW804</t>
  </si>
  <si>
    <t xml:space="preserve">NN Code </t>
  </si>
  <si>
    <t>multi vegan Gummies</t>
  </si>
  <si>
    <t>NEW 1400</t>
  </si>
  <si>
    <t>Minimum Advertised price (MAP)</t>
  </si>
  <si>
    <t>MAP % margin</t>
  </si>
  <si>
    <t>NEW 1800</t>
  </si>
  <si>
    <t xml:space="preserve">Turmeric Gummies </t>
  </si>
  <si>
    <t xml:space="preserve">Elderberry Gummies </t>
  </si>
  <si>
    <t>NEW 1700</t>
  </si>
  <si>
    <t>NEW 1900</t>
  </si>
  <si>
    <t xml:space="preserve">Active Immune </t>
  </si>
  <si>
    <t>NEW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</si>
</sst>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.0"/>
    <numFmt numFmtId="180" formatCode="0.0%"/>
  </numFmts>
  <fonts count="9" x14ac:knownFonts="1">
    <font>
      <sz val="10"/>
      <name val="Arial"/>
    </font>
    <font>
      <sz val="8"/>
      <name val="Arial"/>
      <family val="2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80" fontId="4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4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inden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indent="1"/>
    </xf>
    <xf numFmtId="1" fontId="4" fillId="0" borderId="4" xfId="0" applyNumberFormat="1" applyFont="1" applyFill="1" applyBorder="1" applyAlignment="1">
      <alignment horizontal="left" indent="1"/>
    </xf>
    <xf numFmtId="1" fontId="4" fillId="0" borderId="7" xfId="0" applyNumberFormat="1" applyFont="1" applyFill="1" applyBorder="1" applyAlignment="1">
      <alignment horizontal="left" indent="1"/>
    </xf>
    <xf numFmtId="0" fontId="2" fillId="0" borderId="0" xfId="0" applyFont="1" applyFill="1"/>
    <xf numFmtId="1" fontId="4" fillId="0" borderId="4" xfId="0" applyNumberFormat="1" applyFont="1" applyBorder="1" applyAlignment="1">
      <alignment horizontal="left" indent="1"/>
    </xf>
    <xf numFmtId="2" fontId="3" fillId="3" borderId="5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left" indent="1"/>
    </xf>
    <xf numFmtId="1" fontId="4" fillId="0" borderId="1" xfId="0" applyNumberFormat="1" applyFont="1" applyBorder="1" applyAlignment="1">
      <alignment horizontal="left" indent="1"/>
    </xf>
    <xf numFmtId="1" fontId="4" fillId="0" borderId="2" xfId="0" applyNumberFormat="1" applyFont="1" applyFill="1" applyBorder="1" applyAlignment="1">
      <alignment horizontal="left" indent="1"/>
    </xf>
    <xf numFmtId="1" fontId="4" fillId="0" borderId="5" xfId="0" applyNumberFormat="1" applyFont="1" applyFill="1" applyBorder="1" applyAlignment="1">
      <alignment horizontal="left" indent="1"/>
    </xf>
    <xf numFmtId="1" fontId="4" fillId="0" borderId="8" xfId="0" applyNumberFormat="1" applyFont="1" applyFill="1" applyBorder="1" applyAlignment="1">
      <alignment horizontal="left" indent="1"/>
    </xf>
    <xf numFmtId="2" fontId="3" fillId="3" borderId="8" xfId="0" applyNumberFormat="1" applyFont="1" applyFill="1" applyBorder="1" applyAlignment="1">
      <alignment horizontal="center"/>
    </xf>
    <xf numFmtId="0" fontId="5" fillId="0" borderId="0" xfId="0" applyFont="1"/>
    <xf numFmtId="0" fontId="6" fillId="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left" indent="1"/>
    </xf>
    <xf numFmtId="2" fontId="4" fillId="0" borderId="5" xfId="0" applyNumberFormat="1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left" indent="1"/>
    </xf>
    <xf numFmtId="2" fontId="4" fillId="0" borderId="8" xfId="0" applyNumberFormat="1" applyFont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1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179" fontId="4" fillId="6" borderId="14" xfId="0" applyNumberFormat="1" applyFont="1" applyFill="1" applyBorder="1" applyAlignment="1">
      <alignment horizontal="center"/>
    </xf>
    <xf numFmtId="179" fontId="4" fillId="6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106" zoomScaleNormal="115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A47" sqref="A47:IV55"/>
    </sheetView>
  </sheetViews>
  <sheetFormatPr defaultColWidth="8.85546875" defaultRowHeight="15.75" x14ac:dyDescent="0.25"/>
  <cols>
    <col min="1" max="1" width="25" style="2" bestFit="1" customWidth="1"/>
    <col min="2" max="2" width="25" style="2" customWidth="1"/>
    <col min="3" max="3" width="28.42578125" style="61" customWidth="1"/>
    <col min="4" max="6" width="18.7109375" style="2" customWidth="1"/>
    <col min="7" max="9" width="18.140625" style="1" customWidth="1"/>
    <col min="10" max="16384" width="8.85546875" style="2"/>
  </cols>
  <sheetData>
    <row r="1" spans="1:9" ht="30.95" customHeight="1" x14ac:dyDescent="0.5">
      <c r="A1" s="32" t="s">
        <v>27</v>
      </c>
      <c r="B1" s="32"/>
    </row>
    <row r="2" spans="1:9" ht="16.5" thickBot="1" x14ac:dyDescent="0.3"/>
    <row r="3" spans="1:9" s="34" customFormat="1" ht="24.95" customHeight="1" thickBot="1" x14ac:dyDescent="0.25">
      <c r="A3" s="33" t="s">
        <v>0</v>
      </c>
      <c r="B3" s="54" t="s">
        <v>42</v>
      </c>
      <c r="C3" s="55" t="s">
        <v>14</v>
      </c>
      <c r="D3" s="33" t="s">
        <v>15</v>
      </c>
      <c r="E3" s="81" t="s">
        <v>16</v>
      </c>
      <c r="F3" s="82"/>
      <c r="G3" s="83" t="s">
        <v>17</v>
      </c>
      <c r="H3" s="84"/>
      <c r="I3" s="84"/>
    </row>
    <row r="4" spans="1:9" s="41" customFormat="1" ht="45.95" customHeight="1" thickBot="1" x14ac:dyDescent="0.25">
      <c r="A4" s="35"/>
      <c r="B4" s="35"/>
      <c r="C4" s="36"/>
      <c r="D4" s="37" t="s">
        <v>12</v>
      </c>
      <c r="E4" s="38" t="s">
        <v>11</v>
      </c>
      <c r="F4" s="39" t="s">
        <v>5</v>
      </c>
      <c r="G4" s="40" t="s">
        <v>19</v>
      </c>
      <c r="H4" s="68" t="s">
        <v>45</v>
      </c>
      <c r="I4" s="67" t="s">
        <v>46</v>
      </c>
    </row>
    <row r="5" spans="1:9" s="9" customFormat="1" ht="17.100000000000001" customHeight="1" x14ac:dyDescent="0.25">
      <c r="A5" s="21">
        <v>741805000108</v>
      </c>
      <c r="B5" s="72" t="s">
        <v>51</v>
      </c>
      <c r="C5" s="51" t="s">
        <v>52</v>
      </c>
      <c r="D5" s="12">
        <v>30</v>
      </c>
      <c r="E5" s="12">
        <v>1</v>
      </c>
      <c r="F5" s="13" t="s">
        <v>23</v>
      </c>
      <c r="G5" s="25">
        <v>19.95</v>
      </c>
      <c r="H5" s="70">
        <f>SUM(G5)*(1-I5)</f>
        <v>14.962499999999999</v>
      </c>
      <c r="I5" s="8">
        <v>0.25</v>
      </c>
    </row>
    <row r="6" spans="1:9" s="9" customFormat="1" ht="17.100000000000001" customHeight="1" x14ac:dyDescent="0.25">
      <c r="A6" s="21">
        <v>741805000115</v>
      </c>
      <c r="B6" s="10"/>
      <c r="C6" s="51" t="s">
        <v>52</v>
      </c>
      <c r="D6" s="12">
        <v>30</v>
      </c>
      <c r="E6" s="12">
        <v>6</v>
      </c>
      <c r="F6" s="13" t="s">
        <v>5</v>
      </c>
      <c r="G6" s="14"/>
      <c r="H6" s="14"/>
      <c r="I6" s="14"/>
    </row>
    <row r="7" spans="1:9" s="9" customFormat="1" ht="17.100000000000001" customHeight="1" thickBot="1" x14ac:dyDescent="0.3">
      <c r="A7" s="21">
        <v>741805000122</v>
      </c>
      <c r="B7" s="10"/>
      <c r="C7" s="51" t="s">
        <v>52</v>
      </c>
      <c r="D7" s="12">
        <v>30</v>
      </c>
      <c r="E7" s="12">
        <v>108</v>
      </c>
      <c r="F7" s="13" t="s">
        <v>25</v>
      </c>
      <c r="G7" s="14"/>
      <c r="H7" s="14"/>
      <c r="I7" s="14"/>
    </row>
    <row r="8" spans="1:9" s="9" customFormat="1" ht="17.100000000000001" customHeight="1" x14ac:dyDescent="0.25">
      <c r="A8" s="3" t="s">
        <v>1</v>
      </c>
      <c r="B8" s="56" t="s">
        <v>53</v>
      </c>
      <c r="C8" s="4" t="s">
        <v>7</v>
      </c>
      <c r="D8" s="5">
        <v>60</v>
      </c>
      <c r="E8" s="5">
        <v>1</v>
      </c>
      <c r="F8" s="6" t="s">
        <v>4</v>
      </c>
      <c r="G8" s="7">
        <v>24.95</v>
      </c>
      <c r="H8" s="70">
        <f>SUM(G8*(1-I8))</f>
        <v>18.712499999999999</v>
      </c>
      <c r="I8" s="8">
        <v>0.25</v>
      </c>
    </row>
    <row r="9" spans="1:9" s="9" customFormat="1" ht="17.100000000000001" customHeight="1" x14ac:dyDescent="0.25">
      <c r="A9" s="10" t="s">
        <v>2</v>
      </c>
      <c r="B9" s="10"/>
      <c r="C9" s="11" t="s">
        <v>7</v>
      </c>
      <c r="D9" s="12">
        <v>60</v>
      </c>
      <c r="E9" s="12">
        <v>6</v>
      </c>
      <c r="F9" s="13" t="s">
        <v>5</v>
      </c>
      <c r="G9" s="14"/>
      <c r="H9" s="69"/>
      <c r="I9" s="14"/>
    </row>
    <row r="10" spans="1:9" s="9" customFormat="1" ht="17.100000000000001" customHeight="1" thickBot="1" x14ac:dyDescent="0.3">
      <c r="A10" s="10" t="s">
        <v>3</v>
      </c>
      <c r="B10" s="10"/>
      <c r="C10" s="11" t="s">
        <v>7</v>
      </c>
      <c r="D10" s="12">
        <v>60</v>
      </c>
      <c r="E10" s="12">
        <v>108</v>
      </c>
      <c r="F10" s="13" t="s">
        <v>6</v>
      </c>
      <c r="G10" s="14"/>
      <c r="H10" s="69"/>
      <c r="I10" s="14"/>
    </row>
    <row r="11" spans="1:9" s="9" customFormat="1" ht="17.100000000000001" customHeight="1" x14ac:dyDescent="0.25">
      <c r="A11" s="28">
        <v>741805717556</v>
      </c>
      <c r="B11" s="60" t="s">
        <v>32</v>
      </c>
      <c r="C11" s="73" t="s">
        <v>7</v>
      </c>
      <c r="D11" s="78">
        <v>120</v>
      </c>
      <c r="E11" s="78">
        <v>1</v>
      </c>
      <c r="F11" s="73" t="s">
        <v>4</v>
      </c>
      <c r="G11" s="7">
        <v>34.950000000000003</v>
      </c>
      <c r="H11" s="70">
        <f>SUM(G11)*(1-I11)</f>
        <v>26.212500000000002</v>
      </c>
      <c r="I11" s="8">
        <v>0.25</v>
      </c>
    </row>
    <row r="12" spans="1:9" s="9" customFormat="1" ht="17.100000000000001" customHeight="1" x14ac:dyDescent="0.25">
      <c r="A12" s="29">
        <v>741805717600</v>
      </c>
      <c r="B12" s="50"/>
      <c r="C12" s="74" t="s">
        <v>7</v>
      </c>
      <c r="D12" s="79">
        <v>120</v>
      </c>
      <c r="E12" s="79">
        <v>6</v>
      </c>
      <c r="F12" s="74" t="s">
        <v>5</v>
      </c>
      <c r="G12" s="25"/>
      <c r="H12" s="75"/>
      <c r="I12" s="25"/>
    </row>
    <row r="13" spans="1:9" s="9" customFormat="1" ht="17.100000000000001" customHeight="1" thickBot="1" x14ac:dyDescent="0.3">
      <c r="A13" s="30">
        <v>741805717655</v>
      </c>
      <c r="B13" s="52"/>
      <c r="C13" s="76" t="s">
        <v>7</v>
      </c>
      <c r="D13" s="79">
        <v>120</v>
      </c>
      <c r="E13" s="80">
        <v>60</v>
      </c>
      <c r="F13" s="76" t="s">
        <v>6</v>
      </c>
      <c r="G13" s="31"/>
      <c r="H13" s="77"/>
      <c r="I13" s="31"/>
    </row>
    <row r="14" spans="1:9" s="9" customFormat="1" ht="17.100000000000001" customHeight="1" x14ac:dyDescent="0.25">
      <c r="A14" s="20">
        <v>741805720211</v>
      </c>
      <c r="B14" s="56" t="s">
        <v>33</v>
      </c>
      <c r="C14" s="4" t="s">
        <v>21</v>
      </c>
      <c r="D14" s="5">
        <v>60</v>
      </c>
      <c r="E14" s="5">
        <v>1</v>
      </c>
      <c r="F14" s="6" t="s">
        <v>4</v>
      </c>
      <c r="G14" s="7">
        <v>29.95</v>
      </c>
      <c r="H14" s="70">
        <f>SUM(G14*(1-I14))</f>
        <v>22.462499999999999</v>
      </c>
      <c r="I14" s="8">
        <v>0.25</v>
      </c>
    </row>
    <row r="15" spans="1:9" s="9" customFormat="1" ht="17.100000000000001" customHeight="1" x14ac:dyDescent="0.25">
      <c r="A15" s="10" t="s">
        <v>8</v>
      </c>
      <c r="B15" s="10"/>
      <c r="C15" s="11" t="s">
        <v>21</v>
      </c>
      <c r="D15" s="12">
        <v>60</v>
      </c>
      <c r="E15" s="12">
        <v>6</v>
      </c>
      <c r="F15" s="13" t="s">
        <v>5</v>
      </c>
      <c r="G15" s="14"/>
      <c r="H15" s="69"/>
      <c r="I15" s="14"/>
    </row>
    <row r="16" spans="1:9" s="9" customFormat="1" ht="17.100000000000001" customHeight="1" thickBot="1" x14ac:dyDescent="0.3">
      <c r="A16" s="15" t="s">
        <v>9</v>
      </c>
      <c r="B16" s="15"/>
      <c r="C16" s="16" t="s">
        <v>21</v>
      </c>
      <c r="D16" s="17">
        <v>60</v>
      </c>
      <c r="E16" s="17">
        <v>72</v>
      </c>
      <c r="F16" s="18" t="s">
        <v>6</v>
      </c>
      <c r="G16" s="19"/>
      <c r="H16" s="69"/>
      <c r="I16" s="14"/>
    </row>
    <row r="17" spans="1:14" ht="17.100000000000001" customHeight="1" x14ac:dyDescent="0.25">
      <c r="A17" s="20">
        <v>741805919554</v>
      </c>
      <c r="B17" s="57" t="s">
        <v>34</v>
      </c>
      <c r="C17" s="4" t="s">
        <v>22</v>
      </c>
      <c r="D17" s="5">
        <v>30</v>
      </c>
      <c r="E17" s="5">
        <v>1</v>
      </c>
      <c r="F17" s="6" t="s">
        <v>10</v>
      </c>
      <c r="G17" s="7">
        <v>24.95</v>
      </c>
      <c r="H17" s="70">
        <f>SUM(G17*(1-I17))</f>
        <v>18.712499999999999</v>
      </c>
      <c r="I17" s="8">
        <v>0.25</v>
      </c>
      <c r="J17" s="23"/>
    </row>
    <row r="18" spans="1:14" ht="17.100000000000001" customHeight="1" x14ac:dyDescent="0.25">
      <c r="A18" s="21">
        <v>741805919608</v>
      </c>
      <c r="B18" s="21"/>
      <c r="C18" s="11" t="s">
        <v>22</v>
      </c>
      <c r="D18" s="12">
        <v>30</v>
      </c>
      <c r="E18" s="12">
        <v>6</v>
      </c>
      <c r="F18" s="13" t="s">
        <v>5</v>
      </c>
      <c r="G18" s="14"/>
      <c r="H18" s="69"/>
      <c r="I18" s="14"/>
    </row>
    <row r="19" spans="1:14" ht="17.100000000000001" customHeight="1" thickBot="1" x14ac:dyDescent="0.3">
      <c r="A19" s="22">
        <v>741805919653</v>
      </c>
      <c r="B19" s="22"/>
      <c r="C19" s="16" t="s">
        <v>22</v>
      </c>
      <c r="D19" s="17">
        <v>30</v>
      </c>
      <c r="E19" s="17">
        <v>108</v>
      </c>
      <c r="F19" s="18" t="s">
        <v>6</v>
      </c>
      <c r="G19" s="19"/>
      <c r="H19" s="69"/>
      <c r="I19" s="19"/>
    </row>
    <row r="20" spans="1:14" ht="17.100000000000001" hidden="1" customHeight="1" thickBot="1" x14ac:dyDescent="0.3">
      <c r="A20" s="24">
        <v>741805715309</v>
      </c>
      <c r="B20" s="24"/>
      <c r="C20" s="11" t="s">
        <v>20</v>
      </c>
      <c r="D20" s="12">
        <v>60</v>
      </c>
      <c r="E20" s="12">
        <v>1</v>
      </c>
      <c r="F20" s="13" t="s">
        <v>10</v>
      </c>
      <c r="G20" s="25">
        <v>24.95</v>
      </c>
      <c r="H20" s="66"/>
      <c r="I20" s="25"/>
      <c r="J20" s="23"/>
      <c r="N20" s="45"/>
    </row>
    <row r="21" spans="1:14" ht="17.100000000000001" hidden="1" customHeight="1" x14ac:dyDescent="0.25">
      <c r="A21" s="24">
        <v>741805715354</v>
      </c>
      <c r="B21" s="24"/>
      <c r="C21" s="11" t="s">
        <v>20</v>
      </c>
      <c r="D21" s="12">
        <v>60</v>
      </c>
      <c r="E21" s="12">
        <v>6</v>
      </c>
      <c r="F21" s="13" t="s">
        <v>5</v>
      </c>
      <c r="G21" s="14"/>
      <c r="H21" s="65"/>
      <c r="I21" s="14"/>
    </row>
    <row r="22" spans="1:14" ht="17.100000000000001" hidden="1" customHeight="1" x14ac:dyDescent="0.25">
      <c r="A22" s="26">
        <v>741805715408</v>
      </c>
      <c r="B22" s="24"/>
      <c r="C22" s="11" t="s">
        <v>20</v>
      </c>
      <c r="D22" s="17">
        <v>60</v>
      </c>
      <c r="E22" s="17">
        <v>108</v>
      </c>
      <c r="F22" s="18" t="s">
        <v>6</v>
      </c>
      <c r="G22" s="19"/>
      <c r="H22" s="65"/>
      <c r="I22" s="14"/>
    </row>
    <row r="23" spans="1:14" ht="17.100000000000001" customHeight="1" x14ac:dyDescent="0.25">
      <c r="A23" s="27">
        <v>741805747119</v>
      </c>
      <c r="B23" s="58" t="s">
        <v>35</v>
      </c>
      <c r="C23" s="4" t="s">
        <v>13</v>
      </c>
      <c r="D23" s="5">
        <v>30</v>
      </c>
      <c r="E23" s="5">
        <v>1</v>
      </c>
      <c r="F23" s="6" t="s">
        <v>4</v>
      </c>
      <c r="G23" s="7">
        <v>24.95</v>
      </c>
      <c r="H23" s="70">
        <f>SUM(G23*(1-I23))</f>
        <v>18.712499999999999</v>
      </c>
      <c r="I23" s="8">
        <v>0.25</v>
      </c>
    </row>
    <row r="24" spans="1:14" ht="17.100000000000001" customHeight="1" x14ac:dyDescent="0.25">
      <c r="A24" s="24">
        <v>741805747126</v>
      </c>
      <c r="B24" s="24"/>
      <c r="C24" s="11" t="s">
        <v>13</v>
      </c>
      <c r="D24" s="12">
        <v>30</v>
      </c>
      <c r="E24" s="12">
        <v>6</v>
      </c>
      <c r="F24" s="13" t="s">
        <v>5</v>
      </c>
      <c r="G24" s="14"/>
      <c r="H24" s="69"/>
      <c r="I24" s="14"/>
    </row>
    <row r="25" spans="1:14" ht="17.100000000000001" customHeight="1" thickBot="1" x14ac:dyDescent="0.3">
      <c r="A25" s="26">
        <v>741805747133</v>
      </c>
      <c r="B25" s="26"/>
      <c r="C25" s="16" t="s">
        <v>13</v>
      </c>
      <c r="D25" s="17">
        <v>30</v>
      </c>
      <c r="E25" s="17">
        <v>108</v>
      </c>
      <c r="F25" s="18" t="s">
        <v>6</v>
      </c>
      <c r="G25" s="19"/>
      <c r="H25" s="69"/>
      <c r="I25" s="14"/>
    </row>
    <row r="26" spans="1:14" s="9" customFormat="1" ht="17.100000000000001" customHeight="1" x14ac:dyDescent="0.25">
      <c r="A26" s="27">
        <v>741805747218</v>
      </c>
      <c r="B26" s="58" t="s">
        <v>36</v>
      </c>
      <c r="C26" s="4" t="s">
        <v>13</v>
      </c>
      <c r="D26" s="5">
        <v>90</v>
      </c>
      <c r="E26" s="5">
        <v>1</v>
      </c>
      <c r="F26" s="6" t="s">
        <v>4</v>
      </c>
      <c r="G26" s="7">
        <v>59.95</v>
      </c>
      <c r="H26" s="70">
        <f>SUM(G26*(1-I26))</f>
        <v>44.962500000000006</v>
      </c>
      <c r="I26" s="8">
        <v>0.25</v>
      </c>
      <c r="J26" s="23"/>
    </row>
    <row r="27" spans="1:14" ht="17.100000000000001" customHeight="1" x14ac:dyDescent="0.25">
      <c r="A27" s="24">
        <v>741805747225</v>
      </c>
      <c r="B27" s="24"/>
      <c r="C27" s="11" t="s">
        <v>13</v>
      </c>
      <c r="D27" s="12">
        <v>90</v>
      </c>
      <c r="E27" s="12">
        <v>6</v>
      </c>
      <c r="F27" s="13" t="s">
        <v>5</v>
      </c>
      <c r="G27" s="14"/>
      <c r="H27" s="69"/>
      <c r="I27" s="14"/>
    </row>
    <row r="28" spans="1:14" ht="17.100000000000001" customHeight="1" thickBot="1" x14ac:dyDescent="0.3">
      <c r="A28" s="26">
        <v>741805747232</v>
      </c>
      <c r="B28" s="26"/>
      <c r="C28" s="16" t="s">
        <v>13</v>
      </c>
      <c r="D28" s="17">
        <v>90</v>
      </c>
      <c r="E28" s="17">
        <v>60</v>
      </c>
      <c r="F28" s="18" t="s">
        <v>6</v>
      </c>
      <c r="G28" s="19"/>
      <c r="H28" s="69"/>
      <c r="I28" s="14"/>
    </row>
    <row r="29" spans="1:14" s="9" customFormat="1" ht="17.100000000000001" customHeight="1" x14ac:dyDescent="0.25">
      <c r="A29" s="20">
        <v>741805919707</v>
      </c>
      <c r="B29" s="57" t="s">
        <v>37</v>
      </c>
      <c r="C29" s="4" t="s">
        <v>18</v>
      </c>
      <c r="D29" s="5">
        <v>60</v>
      </c>
      <c r="E29" s="5">
        <v>1</v>
      </c>
      <c r="F29" s="6" t="s">
        <v>4</v>
      </c>
      <c r="G29" s="7">
        <v>24.95</v>
      </c>
      <c r="H29" s="70">
        <f>SUM(G29*(1-I29))</f>
        <v>18.712499999999999</v>
      </c>
      <c r="I29" s="8">
        <v>0.25</v>
      </c>
      <c r="J29" s="23"/>
    </row>
    <row r="30" spans="1:14" ht="17.100000000000001" customHeight="1" x14ac:dyDescent="0.25">
      <c r="A30" s="24">
        <v>741805919752</v>
      </c>
      <c r="B30" s="24"/>
      <c r="C30" s="11" t="s">
        <v>18</v>
      </c>
      <c r="D30" s="12">
        <v>60</v>
      </c>
      <c r="E30" s="12">
        <v>6</v>
      </c>
      <c r="F30" s="13" t="s">
        <v>5</v>
      </c>
      <c r="G30" s="14"/>
      <c r="H30" s="69"/>
      <c r="I30" s="14"/>
    </row>
    <row r="31" spans="1:14" ht="17.100000000000001" customHeight="1" thickBot="1" x14ac:dyDescent="0.3">
      <c r="A31" s="26">
        <v>741805919806</v>
      </c>
      <c r="B31" s="26"/>
      <c r="C31" s="16" t="s">
        <v>18</v>
      </c>
      <c r="D31" s="17">
        <v>60</v>
      </c>
      <c r="E31" s="17">
        <v>126</v>
      </c>
      <c r="F31" s="18" t="s">
        <v>6</v>
      </c>
      <c r="G31" s="19"/>
      <c r="H31" s="69"/>
      <c r="I31" s="19"/>
    </row>
    <row r="32" spans="1:14" ht="17.100000000000001" customHeight="1" x14ac:dyDescent="0.25">
      <c r="A32" s="28">
        <v>741805747317</v>
      </c>
      <c r="B32" s="59" t="s">
        <v>38</v>
      </c>
      <c r="C32" s="5" t="s">
        <v>26</v>
      </c>
      <c r="D32" s="5">
        <v>60</v>
      </c>
      <c r="E32" s="5">
        <v>1</v>
      </c>
      <c r="F32" s="6" t="s">
        <v>23</v>
      </c>
      <c r="G32" s="25">
        <v>49.95</v>
      </c>
      <c r="H32" s="70">
        <f>SUM(G32*(1-I32))</f>
        <v>37.462500000000006</v>
      </c>
      <c r="I32" s="8">
        <v>0.25</v>
      </c>
    </row>
    <row r="33" spans="1:9" ht="17.100000000000001" customHeight="1" x14ac:dyDescent="0.25">
      <c r="A33" s="29">
        <v>741805747324</v>
      </c>
      <c r="B33" s="29"/>
      <c r="C33" s="12" t="s">
        <v>26</v>
      </c>
      <c r="D33" s="12">
        <v>60</v>
      </c>
      <c r="E33" s="12">
        <v>6</v>
      </c>
      <c r="F33" s="13" t="s">
        <v>24</v>
      </c>
      <c r="G33" s="25"/>
      <c r="H33" s="69"/>
      <c r="I33" s="25"/>
    </row>
    <row r="34" spans="1:9" ht="17.100000000000001" customHeight="1" thickBot="1" x14ac:dyDescent="0.3">
      <c r="A34" s="30">
        <v>741805747331</v>
      </c>
      <c r="B34" s="30"/>
      <c r="C34" s="17" t="s">
        <v>26</v>
      </c>
      <c r="D34" s="17">
        <v>60</v>
      </c>
      <c r="E34" s="17">
        <v>72</v>
      </c>
      <c r="F34" s="18" t="s">
        <v>25</v>
      </c>
      <c r="G34" s="31"/>
      <c r="H34" s="69"/>
      <c r="I34" s="31"/>
    </row>
    <row r="35" spans="1:9" x14ac:dyDescent="0.25">
      <c r="A35" s="28">
        <v>741805720112</v>
      </c>
      <c r="B35" s="59" t="s">
        <v>39</v>
      </c>
      <c r="C35" s="46" t="s">
        <v>28</v>
      </c>
      <c r="D35" s="42">
        <v>30</v>
      </c>
      <c r="E35" s="42">
        <v>1</v>
      </c>
      <c r="F35" s="42" t="s">
        <v>23</v>
      </c>
      <c r="G35" s="7">
        <v>19.95</v>
      </c>
      <c r="H35" s="70">
        <f>SUM(G35*(1-I35))</f>
        <v>14.962499999999999</v>
      </c>
      <c r="I35" s="8">
        <v>0.25</v>
      </c>
    </row>
    <row r="36" spans="1:9" x14ac:dyDescent="0.25">
      <c r="A36" s="29">
        <v>741805720129</v>
      </c>
      <c r="B36" s="29"/>
      <c r="C36" s="47" t="s">
        <v>28</v>
      </c>
      <c r="D36" s="43">
        <v>30</v>
      </c>
      <c r="E36" s="43">
        <v>6</v>
      </c>
      <c r="F36" s="43" t="s">
        <v>5</v>
      </c>
      <c r="G36" s="25"/>
      <c r="H36" s="69"/>
      <c r="I36" s="25"/>
    </row>
    <row r="37" spans="1:9" ht="16.5" thickBot="1" x14ac:dyDescent="0.3">
      <c r="A37" s="30">
        <v>741805720136</v>
      </c>
      <c r="B37" s="30"/>
      <c r="C37" s="48" t="s">
        <v>28</v>
      </c>
      <c r="D37" s="44">
        <v>30</v>
      </c>
      <c r="E37" s="44">
        <v>108</v>
      </c>
      <c r="F37" s="44" t="s">
        <v>6</v>
      </c>
      <c r="G37" s="31"/>
      <c r="H37" s="69"/>
      <c r="I37" s="31"/>
    </row>
    <row r="38" spans="1:9" x14ac:dyDescent="0.25">
      <c r="A38" s="28">
        <v>741805000603</v>
      </c>
      <c r="B38" s="59" t="s">
        <v>40</v>
      </c>
      <c r="C38" s="46" t="s">
        <v>29</v>
      </c>
      <c r="D38" s="42">
        <v>60</v>
      </c>
      <c r="E38" s="42">
        <v>1</v>
      </c>
      <c r="F38" s="42" t="s">
        <v>4</v>
      </c>
      <c r="G38" s="7">
        <v>19.95</v>
      </c>
      <c r="H38" s="70">
        <f>SUM(G38*(1-I38))</f>
        <v>14.962499999999999</v>
      </c>
      <c r="I38" s="8">
        <v>0.25</v>
      </c>
    </row>
    <row r="39" spans="1:9" x14ac:dyDescent="0.25">
      <c r="A39" s="29">
        <v>741805000610</v>
      </c>
      <c r="B39" s="29"/>
      <c r="C39" s="47" t="s">
        <v>29</v>
      </c>
      <c r="D39" s="43">
        <v>60</v>
      </c>
      <c r="E39" s="43">
        <v>6</v>
      </c>
      <c r="F39" s="43" t="s">
        <v>5</v>
      </c>
      <c r="G39" s="25"/>
      <c r="H39" s="69"/>
      <c r="I39" s="25"/>
    </row>
    <row r="40" spans="1:9" ht="16.5" thickBot="1" x14ac:dyDescent="0.3">
      <c r="A40" s="30">
        <v>741805000627</v>
      </c>
      <c r="B40" s="30"/>
      <c r="C40" s="48" t="s">
        <v>29</v>
      </c>
      <c r="D40" s="44">
        <v>60</v>
      </c>
      <c r="E40" s="44">
        <v>36</v>
      </c>
      <c r="F40" s="44" t="s">
        <v>6</v>
      </c>
      <c r="G40" s="31"/>
      <c r="H40" s="69"/>
      <c r="I40" s="31"/>
    </row>
    <row r="41" spans="1:9" x14ac:dyDescent="0.25">
      <c r="A41" s="28">
        <v>741805000733</v>
      </c>
      <c r="B41" s="59" t="s">
        <v>41</v>
      </c>
      <c r="C41" s="46" t="s">
        <v>31</v>
      </c>
      <c r="D41" s="42">
        <v>60</v>
      </c>
      <c r="E41" s="42">
        <v>1</v>
      </c>
      <c r="F41" s="46" t="s">
        <v>23</v>
      </c>
      <c r="G41" s="7">
        <v>17.95</v>
      </c>
      <c r="H41" s="70">
        <f>SUM(G41*(1-I41))</f>
        <v>13.462499999999999</v>
      </c>
      <c r="I41" s="8">
        <v>0.25</v>
      </c>
    </row>
    <row r="42" spans="1:9" x14ac:dyDescent="0.25">
      <c r="A42" s="29">
        <v>741805000740</v>
      </c>
      <c r="B42" s="29"/>
      <c r="C42" s="47" t="s">
        <v>31</v>
      </c>
      <c r="D42" s="43">
        <v>60</v>
      </c>
      <c r="E42" s="43">
        <v>6</v>
      </c>
      <c r="F42" s="47" t="s">
        <v>5</v>
      </c>
      <c r="G42" s="25"/>
      <c r="H42" s="69"/>
      <c r="I42" s="25"/>
    </row>
    <row r="43" spans="1:9" ht="16.5" thickBot="1" x14ac:dyDescent="0.3">
      <c r="A43" s="30">
        <v>741805000757</v>
      </c>
      <c r="B43" s="30"/>
      <c r="C43" s="48" t="s">
        <v>31</v>
      </c>
      <c r="D43" s="44">
        <v>60</v>
      </c>
      <c r="E43" s="44">
        <v>36</v>
      </c>
      <c r="F43" s="48" t="s">
        <v>6</v>
      </c>
      <c r="G43" s="31"/>
      <c r="H43" s="69"/>
      <c r="I43" s="31"/>
    </row>
    <row r="44" spans="1:9" x14ac:dyDescent="0.25">
      <c r="A44" s="29">
        <v>741805000894</v>
      </c>
      <c r="B44" s="62" t="s">
        <v>44</v>
      </c>
      <c r="C44" s="47" t="s">
        <v>43</v>
      </c>
      <c r="D44" s="47">
        <v>120</v>
      </c>
      <c r="E44" s="47">
        <v>1</v>
      </c>
      <c r="F44" s="47" t="s">
        <v>4</v>
      </c>
      <c r="G44" s="25">
        <v>19.95</v>
      </c>
      <c r="H44" s="70">
        <f>SUM(G44*(1-I44))</f>
        <v>14.962499999999999</v>
      </c>
      <c r="I44" s="8">
        <v>0.25</v>
      </c>
    </row>
    <row r="45" spans="1:9" x14ac:dyDescent="0.25">
      <c r="A45" s="29">
        <v>741805000900</v>
      </c>
      <c r="B45" s="29"/>
      <c r="C45" s="47" t="s">
        <v>43</v>
      </c>
      <c r="D45" s="47">
        <v>120</v>
      </c>
      <c r="E45" s="47" t="s">
        <v>30</v>
      </c>
      <c r="F45" s="47" t="s">
        <v>5</v>
      </c>
      <c r="G45" s="25"/>
      <c r="H45" s="25"/>
      <c r="I45" s="25"/>
    </row>
    <row r="46" spans="1:9" ht="16.5" thickBot="1" x14ac:dyDescent="0.3">
      <c r="A46" s="29">
        <v>741805000917</v>
      </c>
      <c r="B46" s="29"/>
      <c r="C46" s="47" t="s">
        <v>43</v>
      </c>
      <c r="D46" s="47">
        <v>120</v>
      </c>
      <c r="E46" s="47">
        <v>15</v>
      </c>
      <c r="F46" s="47" t="s">
        <v>6</v>
      </c>
      <c r="G46" s="25"/>
      <c r="H46" s="25"/>
      <c r="I46" s="25"/>
    </row>
    <row r="47" spans="1:9" x14ac:dyDescent="0.25">
      <c r="A47" s="20">
        <v>741805000047</v>
      </c>
      <c r="B47" s="56" t="s">
        <v>50</v>
      </c>
      <c r="C47" s="49" t="s">
        <v>49</v>
      </c>
      <c r="D47" s="5">
        <v>60</v>
      </c>
      <c r="E47" s="5">
        <v>1</v>
      </c>
      <c r="F47" s="6" t="s">
        <v>23</v>
      </c>
      <c r="G47" s="7">
        <v>19.95</v>
      </c>
      <c r="H47" s="71">
        <f>SUM((G47)*(1-I47))</f>
        <v>14.962499999999999</v>
      </c>
      <c r="I47" s="8">
        <v>0.25</v>
      </c>
    </row>
    <row r="48" spans="1:9" x14ac:dyDescent="0.25">
      <c r="A48" s="21">
        <v>741805000054</v>
      </c>
      <c r="B48" s="10"/>
      <c r="C48" s="51" t="s">
        <v>49</v>
      </c>
      <c r="D48" s="12">
        <v>60</v>
      </c>
      <c r="E48" s="12">
        <v>6</v>
      </c>
      <c r="F48" s="13" t="s">
        <v>5</v>
      </c>
      <c r="G48" s="14"/>
      <c r="H48" s="63"/>
      <c r="I48" s="25"/>
    </row>
    <row r="49" spans="1:9" ht="16.5" thickBot="1" x14ac:dyDescent="0.3">
      <c r="A49" s="22">
        <v>741805000061</v>
      </c>
      <c r="B49" s="15"/>
      <c r="C49" s="53" t="s">
        <v>49</v>
      </c>
      <c r="D49" s="17">
        <v>60</v>
      </c>
      <c r="E49" s="17">
        <v>36</v>
      </c>
      <c r="F49" s="18" t="s">
        <v>6</v>
      </c>
      <c r="G49" s="19"/>
      <c r="H49" s="64"/>
      <c r="I49" s="31"/>
    </row>
    <row r="50" spans="1:9" x14ac:dyDescent="0.25">
      <c r="A50" s="20">
        <v>741805000078</v>
      </c>
      <c r="B50" s="56" t="s">
        <v>47</v>
      </c>
      <c r="C50" s="49" t="s">
        <v>48</v>
      </c>
      <c r="D50" s="5">
        <v>60</v>
      </c>
      <c r="E50" s="5">
        <v>1</v>
      </c>
      <c r="F50" s="6" t="s">
        <v>23</v>
      </c>
      <c r="G50" s="7">
        <v>19.95</v>
      </c>
      <c r="H50" s="71">
        <f>SUM((G50)*(1-I50))</f>
        <v>14.962499999999999</v>
      </c>
      <c r="I50" s="8">
        <v>0.25</v>
      </c>
    </row>
    <row r="51" spans="1:9" x14ac:dyDescent="0.25">
      <c r="A51" s="21">
        <v>741805000085</v>
      </c>
      <c r="B51" s="10"/>
      <c r="C51" s="51" t="s">
        <v>48</v>
      </c>
      <c r="D51" s="12">
        <v>60</v>
      </c>
      <c r="E51" s="12">
        <v>6</v>
      </c>
      <c r="F51" s="13" t="s">
        <v>5</v>
      </c>
      <c r="G51" s="14"/>
      <c r="H51" s="14"/>
      <c r="I51" s="14"/>
    </row>
    <row r="52" spans="1:9" ht="16.5" thickBot="1" x14ac:dyDescent="0.3">
      <c r="A52" s="22">
        <v>741805000092</v>
      </c>
      <c r="B52" s="15"/>
      <c r="C52" s="53" t="s">
        <v>48</v>
      </c>
      <c r="D52" s="17">
        <v>60</v>
      </c>
      <c r="E52" s="17">
        <v>36</v>
      </c>
      <c r="F52" s="18" t="s">
        <v>6</v>
      </c>
      <c r="G52" s="19"/>
      <c r="H52" s="19"/>
      <c r="I52" s="19"/>
    </row>
  </sheetData>
  <mergeCells count="2">
    <mergeCell ref="E3:F3"/>
    <mergeCell ref="G3:I3"/>
  </mergeCells>
  <pageMargins left="0.75196850393700787" right="0.75196850393700787" top="1" bottom="1" header="0.5" footer="0.5"/>
  <pageSetup scale="61" orientation="landscape" horizontalDpi="4294967293" verticalDpi="4294967293" copies="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HEALTH (indirect-distributors) </vt:lpstr>
      <vt:lpstr>'HEALTH (indirect-distributors)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London</dc:creator>
  <cp:lastModifiedBy>Lawrence, Brittany</cp:lastModifiedBy>
  <cp:lastPrinted>2020-05-18T16:47:51Z</cp:lastPrinted>
  <dcterms:created xsi:type="dcterms:W3CDTF">2006-09-15T20:57:19Z</dcterms:created>
  <dcterms:modified xsi:type="dcterms:W3CDTF">2023-02-17T19:23:19Z</dcterms:modified>
</cp:coreProperties>
</file>