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la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5" i="1"/>
  <c r="M6" i="1"/>
  <c r="M7" i="1"/>
  <c r="M8" i="1"/>
  <c r="M9" i="1"/>
  <c r="M10" i="1"/>
  <c r="M11" i="1"/>
  <c r="M12" i="1"/>
  <c r="M13" i="1"/>
  <c r="M14" i="1"/>
  <c r="M15" i="1"/>
  <c r="M16" i="1"/>
  <c r="M5" i="1"/>
</calcChain>
</file>

<file path=xl/sharedStrings.xml><?xml version="1.0" encoding="utf-8"?>
<sst xmlns="http://schemas.openxmlformats.org/spreadsheetml/2006/main" count="97" uniqueCount="71">
  <si>
    <t>BRAND</t>
  </si>
  <si>
    <t>LONG PRODUCT DESCRIPTION</t>
  </si>
  <si>
    <t>SIZE</t>
  </si>
  <si>
    <t>VENDOR #</t>
  </si>
  <si>
    <t>VENDOR NAME</t>
  </si>
  <si>
    <t>UNFI WEST ITEM CODE</t>
  </si>
  <si>
    <t>UNFI EAST ITEM CODE</t>
  </si>
  <si>
    <t>CASE QTY</t>
  </si>
  <si>
    <t>MSRP</t>
  </si>
  <si>
    <t>Parissa</t>
  </si>
  <si>
    <t>Organic Sugar Wax Legs &amp; Body</t>
  </si>
  <si>
    <t>240 ml</t>
  </si>
  <si>
    <t>Parissa Laboratories Inc</t>
  </si>
  <si>
    <t>68329</t>
  </si>
  <si>
    <t>268722</t>
  </si>
  <si>
    <t xml:space="preserve">Wax Strips Face &amp; Lip </t>
  </si>
  <si>
    <t>20 ct</t>
  </si>
  <si>
    <t>68330</t>
  </si>
  <si>
    <t>268723</t>
  </si>
  <si>
    <t>Wax Strips Bikini &amp; Underarm</t>
  </si>
  <si>
    <t>36 ct</t>
  </si>
  <si>
    <t>68332</t>
  </si>
  <si>
    <t>268724</t>
  </si>
  <si>
    <t>Wax Strips Legs &amp; Body Valu Pack</t>
  </si>
  <si>
    <t xml:space="preserve">48 ct </t>
  </si>
  <si>
    <t>56355</t>
  </si>
  <si>
    <t>268725</t>
  </si>
  <si>
    <t>Warm Wax Legs &amp; Body Microwaveable</t>
  </si>
  <si>
    <t>150 ml</t>
  </si>
  <si>
    <t>DNC</t>
  </si>
  <si>
    <t>268726</t>
  </si>
  <si>
    <t>Wax Strips Brow</t>
  </si>
  <si>
    <t xml:space="preserve">32 ct </t>
  </si>
  <si>
    <t>68333</t>
  </si>
  <si>
    <t>268727</t>
  </si>
  <si>
    <t xml:space="preserve">Wax Strips Legs &amp; Body </t>
  </si>
  <si>
    <t xml:space="preserve">24 ct </t>
  </si>
  <si>
    <t>68334</t>
  </si>
  <si>
    <t>268728</t>
  </si>
  <si>
    <t>Hot Wax Face &amp; Lip No-Strip</t>
  </si>
  <si>
    <t>100 gr</t>
  </si>
  <si>
    <t>68350</t>
  </si>
  <si>
    <t>268729</t>
  </si>
  <si>
    <t xml:space="preserve">Sugar Wax Face &amp; Body </t>
  </si>
  <si>
    <t>140 ml</t>
  </si>
  <si>
    <t>68351</t>
  </si>
  <si>
    <t>268730</t>
  </si>
  <si>
    <t xml:space="preserve">Organic Sugar Wax Roll-On </t>
  </si>
  <si>
    <t>268731</t>
  </si>
  <si>
    <t>Wax Warmer New</t>
  </si>
  <si>
    <t xml:space="preserve">1 ct </t>
  </si>
  <si>
    <t>Ultra Soothe Oil Post Epilation</t>
  </si>
  <si>
    <t xml:space="preserve">80 ml </t>
  </si>
  <si>
    <t>268733</t>
  </si>
  <si>
    <t>12 DIGIT UPC</t>
  </si>
  <si>
    <t xml:space="preserve">Supplier Part # </t>
  </si>
  <si>
    <t>PW-SU40</t>
  </si>
  <si>
    <t>PW-ST20</t>
  </si>
  <si>
    <t>PW-ST30</t>
  </si>
  <si>
    <t>PW-ST41</t>
  </si>
  <si>
    <t>PW-WA40</t>
  </si>
  <si>
    <t>PW-ST10</t>
  </si>
  <si>
    <t>PW-ST40</t>
  </si>
  <si>
    <t>PW-HT20</t>
  </si>
  <si>
    <t>PW-SU30</t>
  </si>
  <si>
    <t>PW-SU31</t>
  </si>
  <si>
    <t>PX-HE120</t>
  </si>
  <si>
    <t>PS-OL30</t>
  </si>
  <si>
    <t>MAP</t>
  </si>
  <si>
    <t>EDLP</t>
  </si>
  <si>
    <t xml:space="preserve">PARISSA MAP PRICE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</si>
</sst>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Border="0"/>
  </cellStyleXfs>
  <cellXfs count="19">
    <xf numFmtId="0" fontId="0" fillId="0" borderId="0" xfId="0"/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4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6"/>
  <sheetViews>
    <sheetView tabSelected="1" workbookViewId="0">
      <selection activeCell="G25" sqref="G25"/>
    </sheetView>
  </sheetViews>
  <sheetFormatPr defaultRowHeight="15" x14ac:dyDescent="0.25"/>
  <cols>
    <col min="1" max="1" width="3.140625" customWidth="1"/>
    <col min="2" max="2" width="16.140625" customWidth="1"/>
    <col min="5" max="5" width="33.85546875" customWidth="1"/>
    <col min="6" max="6" width="7.7109375" customWidth="1"/>
    <col min="8" max="8" width="21.42578125" customWidth="1"/>
    <col min="11" max="11" width="7.140625" customWidth="1"/>
  </cols>
  <sheetData>
    <row r="2" spans="2:14" x14ac:dyDescent="0.25">
      <c r="B2" s="18" t="s">
        <v>70</v>
      </c>
      <c r="C2" s="18"/>
      <c r="D2" s="18"/>
    </row>
    <row r="4" spans="2:14" ht="54" x14ac:dyDescent="0.25">
      <c r="B4" s="1" t="s">
        <v>54</v>
      </c>
      <c r="C4" s="2" t="s">
        <v>0</v>
      </c>
      <c r="D4" s="2" t="s">
        <v>55</v>
      </c>
      <c r="E4" s="2" t="s">
        <v>1</v>
      </c>
      <c r="F4" s="2" t="s">
        <v>2</v>
      </c>
      <c r="G4" s="3" t="s">
        <v>3</v>
      </c>
      <c r="H4" s="2" t="s">
        <v>4</v>
      </c>
      <c r="I4" s="1" t="s">
        <v>5</v>
      </c>
      <c r="J4" s="1" t="s">
        <v>6</v>
      </c>
      <c r="K4" s="4" t="s">
        <v>7</v>
      </c>
      <c r="L4" s="5" t="s">
        <v>8</v>
      </c>
      <c r="M4" s="5" t="s">
        <v>68</v>
      </c>
      <c r="N4" s="5" t="s">
        <v>69</v>
      </c>
    </row>
    <row r="5" spans="2:14" x14ac:dyDescent="0.25">
      <c r="B5" s="8">
        <v>66427009408</v>
      </c>
      <c r="C5" s="6" t="s">
        <v>9</v>
      </c>
      <c r="D5" s="8" t="s">
        <v>56</v>
      </c>
      <c r="E5" s="8" t="s">
        <v>10</v>
      </c>
      <c r="F5" s="8" t="s">
        <v>11</v>
      </c>
      <c r="G5" s="13">
        <v>11008</v>
      </c>
      <c r="H5" s="9" t="s">
        <v>12</v>
      </c>
      <c r="I5" s="6" t="s">
        <v>13</v>
      </c>
      <c r="J5" s="6" t="s">
        <v>14</v>
      </c>
      <c r="K5" s="8">
        <v>3</v>
      </c>
      <c r="L5" s="14">
        <v>19.989999999999998</v>
      </c>
      <c r="M5" s="17">
        <f>L5*0.8</f>
        <v>15.991999999999999</v>
      </c>
      <c r="N5" s="17">
        <f>L5*0.9</f>
        <v>17.991</v>
      </c>
    </row>
    <row r="6" spans="2:14" x14ac:dyDescent="0.25">
      <c r="B6" s="8">
        <v>66427006209</v>
      </c>
      <c r="C6" s="6" t="s">
        <v>9</v>
      </c>
      <c r="D6" s="8" t="s">
        <v>57</v>
      </c>
      <c r="E6" s="8" t="s">
        <v>15</v>
      </c>
      <c r="F6" s="8" t="s">
        <v>16</v>
      </c>
      <c r="G6" s="13">
        <v>11008</v>
      </c>
      <c r="H6" s="9" t="s">
        <v>12</v>
      </c>
      <c r="I6" s="6" t="s">
        <v>17</v>
      </c>
      <c r="J6" s="6" t="s">
        <v>18</v>
      </c>
      <c r="K6" s="8">
        <v>10</v>
      </c>
      <c r="L6" s="14">
        <v>11.99</v>
      </c>
      <c r="M6" s="17">
        <f t="shared" ref="M6:M16" si="0">L6*0.8</f>
        <v>9.5920000000000005</v>
      </c>
      <c r="N6" s="17">
        <f t="shared" ref="N6:N16" si="1">L6*0.9</f>
        <v>10.791</v>
      </c>
    </row>
    <row r="7" spans="2:14" x14ac:dyDescent="0.25">
      <c r="B7" s="8">
        <v>66427006308</v>
      </c>
      <c r="C7" s="6" t="s">
        <v>9</v>
      </c>
      <c r="D7" s="8" t="s">
        <v>58</v>
      </c>
      <c r="E7" s="8" t="s">
        <v>19</v>
      </c>
      <c r="F7" s="8" t="s">
        <v>20</v>
      </c>
      <c r="G7" s="13">
        <v>11008</v>
      </c>
      <c r="H7" s="9" t="s">
        <v>12</v>
      </c>
      <c r="I7" s="6" t="s">
        <v>21</v>
      </c>
      <c r="J7" s="6" t="s">
        <v>22</v>
      </c>
      <c r="K7" s="8">
        <v>10</v>
      </c>
      <c r="L7" s="14">
        <v>14.99</v>
      </c>
      <c r="M7" s="17">
        <f t="shared" si="0"/>
        <v>11.992000000000001</v>
      </c>
      <c r="N7" s="17">
        <f t="shared" si="1"/>
        <v>13.491</v>
      </c>
    </row>
    <row r="8" spans="2:14" x14ac:dyDescent="0.25">
      <c r="B8" s="10">
        <v>66427006414</v>
      </c>
      <c r="C8" s="7" t="s">
        <v>9</v>
      </c>
      <c r="D8" s="8" t="s">
        <v>59</v>
      </c>
      <c r="E8" s="10" t="s">
        <v>23</v>
      </c>
      <c r="F8" s="10" t="s">
        <v>24</v>
      </c>
      <c r="G8" s="13">
        <v>11008</v>
      </c>
      <c r="H8" s="11" t="s">
        <v>12</v>
      </c>
      <c r="I8" s="6" t="s">
        <v>25</v>
      </c>
      <c r="J8" s="6" t="s">
        <v>26</v>
      </c>
      <c r="K8" s="8">
        <v>6</v>
      </c>
      <c r="L8" s="14">
        <v>19.989999999999998</v>
      </c>
      <c r="M8" s="17">
        <f t="shared" si="0"/>
        <v>15.991999999999999</v>
      </c>
      <c r="N8" s="17">
        <f t="shared" si="1"/>
        <v>17.991</v>
      </c>
    </row>
    <row r="9" spans="2:14" x14ac:dyDescent="0.25">
      <c r="B9" s="8">
        <v>66427003406</v>
      </c>
      <c r="C9" s="6" t="s">
        <v>9</v>
      </c>
      <c r="D9" s="8" t="s">
        <v>60</v>
      </c>
      <c r="E9" s="8" t="s">
        <v>27</v>
      </c>
      <c r="F9" s="8" t="s">
        <v>28</v>
      </c>
      <c r="G9" s="13">
        <v>11008</v>
      </c>
      <c r="H9" s="9" t="s">
        <v>12</v>
      </c>
      <c r="I9" s="15" t="s">
        <v>29</v>
      </c>
      <c r="J9" s="6" t="s">
        <v>30</v>
      </c>
      <c r="K9" s="8">
        <v>4</v>
      </c>
      <c r="L9" s="14">
        <v>14.99</v>
      </c>
      <c r="M9" s="17">
        <f t="shared" si="0"/>
        <v>11.992000000000001</v>
      </c>
      <c r="N9" s="17">
        <f t="shared" si="1"/>
        <v>13.491</v>
      </c>
    </row>
    <row r="10" spans="2:14" x14ac:dyDescent="0.25">
      <c r="B10" s="8">
        <v>66427006100</v>
      </c>
      <c r="C10" s="6" t="s">
        <v>9</v>
      </c>
      <c r="D10" s="8" t="s">
        <v>61</v>
      </c>
      <c r="E10" s="8" t="s">
        <v>31</v>
      </c>
      <c r="F10" s="8" t="s">
        <v>32</v>
      </c>
      <c r="G10" s="13">
        <v>11008</v>
      </c>
      <c r="H10" s="9" t="s">
        <v>12</v>
      </c>
      <c r="I10" s="6" t="s">
        <v>33</v>
      </c>
      <c r="J10" s="6" t="s">
        <v>34</v>
      </c>
      <c r="K10" s="8">
        <v>10</v>
      </c>
      <c r="L10" s="14">
        <v>11.99</v>
      </c>
      <c r="M10" s="17">
        <f t="shared" si="0"/>
        <v>9.5920000000000005</v>
      </c>
      <c r="N10" s="17">
        <f t="shared" si="1"/>
        <v>10.791</v>
      </c>
    </row>
    <row r="11" spans="2:14" x14ac:dyDescent="0.25">
      <c r="B11" s="8">
        <v>66427006407</v>
      </c>
      <c r="C11" s="6" t="s">
        <v>9</v>
      </c>
      <c r="D11" s="8" t="s">
        <v>62</v>
      </c>
      <c r="E11" s="8" t="s">
        <v>35</v>
      </c>
      <c r="F11" s="8" t="s">
        <v>36</v>
      </c>
      <c r="G11" s="13">
        <v>11008</v>
      </c>
      <c r="H11" s="9" t="s">
        <v>12</v>
      </c>
      <c r="I11" s="6" t="s">
        <v>37</v>
      </c>
      <c r="J11" s="6" t="s">
        <v>38</v>
      </c>
      <c r="K11" s="8">
        <v>9</v>
      </c>
      <c r="L11" s="14">
        <v>14.99</v>
      </c>
      <c r="M11" s="17">
        <f t="shared" si="0"/>
        <v>11.992000000000001</v>
      </c>
      <c r="N11" s="17">
        <f t="shared" si="1"/>
        <v>13.491</v>
      </c>
    </row>
    <row r="12" spans="2:14" x14ac:dyDescent="0.25">
      <c r="B12" s="12">
        <v>66427008203</v>
      </c>
      <c r="C12" s="6" t="s">
        <v>9</v>
      </c>
      <c r="D12" s="12" t="s">
        <v>63</v>
      </c>
      <c r="E12" s="12" t="s">
        <v>39</v>
      </c>
      <c r="F12" s="12" t="s">
        <v>40</v>
      </c>
      <c r="G12" s="13">
        <v>11008</v>
      </c>
      <c r="H12" s="9" t="s">
        <v>12</v>
      </c>
      <c r="I12" s="6" t="s">
        <v>41</v>
      </c>
      <c r="J12" s="6" t="s">
        <v>42</v>
      </c>
      <c r="K12" s="12">
        <v>8</v>
      </c>
      <c r="L12" s="14">
        <v>11.99</v>
      </c>
      <c r="M12" s="17">
        <f t="shared" si="0"/>
        <v>9.5920000000000005</v>
      </c>
      <c r="N12" s="17">
        <f t="shared" si="1"/>
        <v>10.791</v>
      </c>
    </row>
    <row r="13" spans="2:14" x14ac:dyDescent="0.25">
      <c r="B13" s="8">
        <v>66427009309</v>
      </c>
      <c r="C13" s="6" t="s">
        <v>9</v>
      </c>
      <c r="D13" s="8" t="s">
        <v>64</v>
      </c>
      <c r="E13" s="8" t="s">
        <v>43</v>
      </c>
      <c r="F13" s="8" t="s">
        <v>44</v>
      </c>
      <c r="G13" s="13">
        <v>11008</v>
      </c>
      <c r="H13" s="9" t="s">
        <v>12</v>
      </c>
      <c r="I13" s="6" t="s">
        <v>45</v>
      </c>
      <c r="J13" s="6" t="s">
        <v>46</v>
      </c>
      <c r="K13" s="8">
        <v>4</v>
      </c>
      <c r="L13" s="14">
        <v>11.99</v>
      </c>
      <c r="M13" s="17">
        <f t="shared" si="0"/>
        <v>9.5920000000000005</v>
      </c>
      <c r="N13" s="17">
        <f t="shared" si="1"/>
        <v>10.791</v>
      </c>
    </row>
    <row r="14" spans="2:14" x14ac:dyDescent="0.25">
      <c r="B14" s="8">
        <v>66427009316</v>
      </c>
      <c r="C14" s="6" t="s">
        <v>9</v>
      </c>
      <c r="D14" s="8" t="s">
        <v>65</v>
      </c>
      <c r="E14" s="8" t="s">
        <v>47</v>
      </c>
      <c r="F14" s="8" t="s">
        <v>44</v>
      </c>
      <c r="G14" s="13">
        <v>11008</v>
      </c>
      <c r="H14" s="9" t="s">
        <v>12</v>
      </c>
      <c r="I14" s="15" t="s">
        <v>29</v>
      </c>
      <c r="J14" s="6" t="s">
        <v>48</v>
      </c>
      <c r="K14" s="8">
        <v>4</v>
      </c>
      <c r="L14" s="14">
        <v>19.989999999999998</v>
      </c>
      <c r="M14" s="17">
        <f t="shared" si="0"/>
        <v>15.991999999999999</v>
      </c>
      <c r="N14" s="17">
        <f t="shared" si="1"/>
        <v>17.991</v>
      </c>
    </row>
    <row r="15" spans="2:14" x14ac:dyDescent="0.25">
      <c r="B15" s="8">
        <v>66427010008</v>
      </c>
      <c r="C15" s="6" t="s">
        <v>9</v>
      </c>
      <c r="D15" s="8" t="s">
        <v>66</v>
      </c>
      <c r="E15" s="8" t="s">
        <v>49</v>
      </c>
      <c r="F15" s="8" t="s">
        <v>50</v>
      </c>
      <c r="G15" s="13">
        <v>11008</v>
      </c>
      <c r="H15" s="9" t="s">
        <v>12</v>
      </c>
      <c r="I15" s="15" t="s">
        <v>29</v>
      </c>
      <c r="J15" s="13">
        <v>268732</v>
      </c>
      <c r="K15" s="8">
        <v>4</v>
      </c>
      <c r="L15" s="16">
        <v>39.99</v>
      </c>
      <c r="M15" s="17">
        <f t="shared" si="0"/>
        <v>31.992000000000004</v>
      </c>
      <c r="N15" s="17">
        <f t="shared" si="1"/>
        <v>35.991</v>
      </c>
    </row>
    <row r="16" spans="2:14" x14ac:dyDescent="0.25">
      <c r="B16" s="8">
        <v>66427022308</v>
      </c>
      <c r="C16" s="6" t="s">
        <v>9</v>
      </c>
      <c r="D16" s="8" t="s">
        <v>67</v>
      </c>
      <c r="E16" s="8" t="s">
        <v>51</v>
      </c>
      <c r="F16" s="8" t="s">
        <v>52</v>
      </c>
      <c r="G16" s="13">
        <v>11008</v>
      </c>
      <c r="H16" s="9" t="s">
        <v>12</v>
      </c>
      <c r="I16" s="15" t="s">
        <v>29</v>
      </c>
      <c r="J16" s="6" t="s">
        <v>53</v>
      </c>
      <c r="K16" s="8">
        <v>8</v>
      </c>
      <c r="L16" s="16">
        <v>14.99</v>
      </c>
      <c r="M16" s="17">
        <f t="shared" si="0"/>
        <v>11.992000000000001</v>
      </c>
      <c r="N16" s="17">
        <f t="shared" si="1"/>
        <v>13.491</v>
      </c>
    </row>
  </sheetData>
  <mergeCells count="1">
    <mergeCell ref="B2:D2"/>
  </mergeCells>
  <conditionalFormatting sqref="B5:B16 E5:F16 K5:K16">
    <cfRule type="expression" dxfId="1" priority="14">
      <formula>AND(OR($X$5=TRUE,$X$6=TRUE),B5="",NOT($C5=""))</formula>
    </cfRule>
  </conditionalFormatting>
  <conditionalFormatting sqref="D5:D16">
    <cfRule type="expression" dxfId="0" priority="17">
      <formula>AND(OR($AB$5=TRUE,$AB$6=TRUE),D5="",NOT($C5=""))</formula>
    </cfRule>
  </conditionalFormatting>
  <dataValidations count="2">
    <dataValidation allowBlank="1" showInputMessage="1" showErrorMessage="1" prompt="Enter total pieces in case." sqref="K5:K16"/>
    <dataValidation allowBlank="1" showInputMessage="1" showErrorMessage="1" prompt="Example:_x000a_100 Tab,      _x000a_12.5 oz, 10 fl oz" sqref="F5:F16"/>
  </dataValidation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Pirbastami</dc:creator>
  <cp:lastModifiedBy>Leila Pirbastami</cp:lastModifiedBy>
  <cp:lastPrinted>2021-04-09T22:54:15Z</cp:lastPrinted>
  <dcterms:created xsi:type="dcterms:W3CDTF">2021-04-09T22:39:17Z</dcterms:created>
  <dcterms:modified xsi:type="dcterms:W3CDTF">2021-04-09T23:19:12Z</dcterms:modified>
</cp:coreProperties>
</file>